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8675" windowHeight="1122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A41" i="1" l="1"/>
  <c r="A42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42" i="1" l="1"/>
  <c r="G41" i="1"/>
  <c r="G40" i="1"/>
  <c r="G11" i="1"/>
  <c r="G10" i="1"/>
  <c r="G5" i="1"/>
  <c r="G44" i="1" l="1"/>
</calcChain>
</file>

<file path=xl/sharedStrings.xml><?xml version="1.0" encoding="utf-8"?>
<sst xmlns="http://schemas.openxmlformats.org/spreadsheetml/2006/main" count="119" uniqueCount="82">
  <si>
    <t>APAFA DEL COLEGIO DE LA INMACULADA - JESUITAS</t>
  </si>
  <si>
    <t>Familia:</t>
  </si>
  <si>
    <t xml:space="preserve">Fecha : </t>
  </si>
  <si>
    <t>Teléfonos:</t>
  </si>
  <si>
    <t>E-mail</t>
  </si>
  <si>
    <t xml:space="preserve"> </t>
  </si>
  <si>
    <t>No hay stock</t>
  </si>
  <si>
    <t>Item</t>
  </si>
  <si>
    <t>Cod.</t>
  </si>
  <si>
    <t>Artículo</t>
  </si>
  <si>
    <t>Unidad</t>
  </si>
  <si>
    <t>Total</t>
  </si>
  <si>
    <t>Unid.</t>
  </si>
  <si>
    <t>0911</t>
  </si>
  <si>
    <t>BORRADOR STABILO - BLANCO</t>
  </si>
  <si>
    <t>1730</t>
  </si>
  <si>
    <t>FOLDER ARTESCO D/PLAST DOBLE TAPA A4 C/GUSANO - azul</t>
  </si>
  <si>
    <t>FOLDER ARTESCO D/PLAST DOBLE TAPA A4 C/GUSANO - rojo</t>
  </si>
  <si>
    <t>0309</t>
  </si>
  <si>
    <t>ADICIONAL (OPCIONAL)</t>
  </si>
  <si>
    <t>1426</t>
  </si>
  <si>
    <t>0857</t>
  </si>
  <si>
    <t>VINIFAN CRISTAL A4</t>
  </si>
  <si>
    <t>0858</t>
  </si>
  <si>
    <t xml:space="preserve">VINIFAN CRISTAL OFICIO </t>
  </si>
  <si>
    <t>TOTAL  S/.</t>
  </si>
  <si>
    <t xml:space="preserve">Una vez completado los datos de su pedido, sírvase enviar un correo a apafa@ci.edu.pe. Deberá adjuntar esta Orden </t>
  </si>
  <si>
    <t>de Pedido y la constancia de pago o transferencia.</t>
  </si>
  <si>
    <t>A llenar por la Apafa</t>
  </si>
  <si>
    <t>Fecha recepción:</t>
  </si>
  <si>
    <t>Fecha de entrega:</t>
  </si>
  <si>
    <t>ORDEN DE PEDIDO DE ÚTILES -2019</t>
  </si>
  <si>
    <t>Cant.</t>
  </si>
  <si>
    <t>P.Unit.</t>
  </si>
  <si>
    <t>0183</t>
  </si>
  <si>
    <t xml:space="preserve">TIJERA MAPED  TATOO PUNTA ROMA </t>
  </si>
  <si>
    <t>CINTA PEGAFAN CRISTALINO BLANCO 3/4 X 36</t>
  </si>
  <si>
    <t>1568</t>
  </si>
  <si>
    <t>0743</t>
  </si>
  <si>
    <t>1811</t>
  </si>
  <si>
    <t>FOLDER ARTESCO D/PLAST DOBLE TAPA A4 C/GUSANO - celeste</t>
  </si>
  <si>
    <t>GOMA UHU E/BARRA STIC (TPE170) 40g</t>
  </si>
  <si>
    <t>REGLA ARTESCO D/PLASTICO 20cm TRANSPARENTE</t>
  </si>
  <si>
    <t xml:space="preserve">TAJADOR MAPED CON DEPOSITO SIMPLE </t>
  </si>
  <si>
    <t>FOLDER ARTESCO D/PLAST DOBLE TAPA A4 C/GUSANO - morado</t>
  </si>
  <si>
    <t>2096</t>
  </si>
  <si>
    <t>1413</t>
  </si>
  <si>
    <t>1432</t>
  </si>
  <si>
    <t>2080</t>
  </si>
  <si>
    <t>BOLIGRAFO ROJO - PILOT BPS-GP-F</t>
  </si>
  <si>
    <t>DICCIONARIO ESCOLAR LAROUSSE (rojo)</t>
  </si>
  <si>
    <t>PLUMON FABER FIESTA (45) P/DELGADA (x20)</t>
  </si>
  <si>
    <t>4to Prim.</t>
  </si>
  <si>
    <t>0728</t>
  </si>
  <si>
    <t>2097</t>
  </si>
  <si>
    <t>2059</t>
  </si>
  <si>
    <t>0089</t>
  </si>
  <si>
    <t>1817</t>
  </si>
  <si>
    <t>1399</t>
  </si>
  <si>
    <t>0908</t>
  </si>
  <si>
    <t>1409</t>
  </si>
  <si>
    <t>0905</t>
  </si>
  <si>
    <t>0877</t>
  </si>
  <si>
    <t>1580</t>
  </si>
  <si>
    <t>2062</t>
  </si>
  <si>
    <t>BIBLIA AMERICA</t>
  </si>
  <si>
    <t>BOLIGRAFO AZUL - PILOT BPS-GP-F</t>
  </si>
  <si>
    <t>COLORES FABER DELGADOS  ACUARELAB LARGOS (x24)</t>
  </si>
  <si>
    <t>CUAD EMPASTADO A5 CUADRICULADO (90hjs) - verde</t>
  </si>
  <si>
    <t>CUAD STANDFORD COSIDO CARTA CUADRIC (96hjs) PREMIUM - azul</t>
  </si>
  <si>
    <t>CUAD STANDFORD COSIDO CARTA RAYADO (96hjs) PREMIUM - rojo</t>
  </si>
  <si>
    <t>FOLDER ARTESCO D/PLAST DOBLE TAPA A4 C/GUSANO - amarillo</t>
  </si>
  <si>
    <t>FOLDER ARTESCO D/PLAST DOBLE TAPA A4 C/GUSANO - anaranjado</t>
  </si>
  <si>
    <t>FOLDER ARTESCO D/PLAST DOBLE TAPA A4 C/GUSANO - verde oscuro</t>
  </si>
  <si>
    <t>FOLDER ARTESCO D/PLAST DOBLE TAPA OFIC C/GUSANO - verde limón</t>
  </si>
  <si>
    <t>LAPIZ STABILO SWANO (4906) C/BORRADOR</t>
  </si>
  <si>
    <t>MARCADOR FABER JUMBO (47) P/GRUESA 3.7mm NEGRO</t>
  </si>
  <si>
    <t>MARCADOR FINE PEN (499) P/EXT.FINA NEGRO</t>
  </si>
  <si>
    <t xml:space="preserve">PORTAPAPEL ARTESCO PVC A4 Pqt x 10 </t>
  </si>
  <si>
    <t>REGLA ARTESCO D/PLASTICO 30cm TRANSPARENTE</t>
  </si>
  <si>
    <t>RESALTADOR FABER TEXTLINER (48/1546) P/BISELADA AMARILLO</t>
  </si>
  <si>
    <t xml:space="preserve">SILICONA FC LIQUIDA C/APLICADOR x 250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</si>
</sst>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mmmm\ d\,\ yyyy"/>
    <numFmt numFmtId="165" formatCode="_(* #,##0.00_);_(* \(#,##0.00\);_(* &quot;-&quot;??_);_(@_)"/>
    <numFmt numFmtId="166" formatCode="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News Gothic MT"/>
    </font>
    <font>
      <b/>
      <sz val="9"/>
      <name val="News Gothic MT"/>
      <family val="2"/>
    </font>
    <font>
      <sz val="9"/>
      <name val="News Gothic MT"/>
      <family val="2"/>
    </font>
    <font>
      <b/>
      <sz val="9"/>
      <name val="News Gothic MT"/>
    </font>
    <font>
      <i/>
      <sz val="9"/>
      <name val="News Gothic MT"/>
    </font>
    <font>
      <i/>
      <sz val="12"/>
      <name val="News Gothic MT"/>
    </font>
    <font>
      <b/>
      <sz val="10"/>
      <name val="News Gothic MT"/>
    </font>
    <font>
      <sz val="10"/>
      <name val="News Gothic MT"/>
    </font>
    <font>
      <i/>
      <sz val="14"/>
      <name val="News Gothic MT"/>
    </font>
    <font>
      <b/>
      <i/>
      <sz val="9"/>
      <color theme="1"/>
      <name val="News Gothic MT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i/>
      <sz val="7"/>
      <name val="News Gothic MT"/>
    </font>
    <font>
      <sz val="8"/>
      <name val="News Gothic MT"/>
      <family val="2"/>
    </font>
    <font>
      <b/>
      <i/>
      <sz val="7"/>
      <name val="News Gothic MT"/>
    </font>
    <font>
      <b/>
      <sz val="8"/>
      <name val="News Gothic MT"/>
    </font>
    <font>
      <b/>
      <i/>
      <sz val="9"/>
      <name val="News Gothic MT"/>
    </font>
    <font>
      <b/>
      <sz val="11"/>
      <name val="News Gothic MT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quotePrefix="1" applyFont="1" applyAlignment="1" applyProtection="1">
      <alignment horizontal="left" vertical="center"/>
    </xf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4" fillId="0" borderId="0" xfId="0" applyFont="1" applyProtection="1"/>
    <xf numFmtId="0" fontId="5" fillId="0" borderId="0" xfId="0" applyFont="1" applyProtection="1"/>
    <xf numFmtId="0" fontId="6" fillId="0" borderId="0" xfId="0" quotePrefix="1" applyFont="1" applyAlignment="1" applyProtection="1">
      <alignment horizontal="center" vertical="center"/>
    </xf>
    <xf numFmtId="0" fontId="4" fillId="0" borderId="0" xfId="0" quotePrefix="1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164" fontId="3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5" fontId="8" fillId="2" borderId="1" xfId="1" applyNumberFormat="1" applyFont="1" applyFill="1" applyBorder="1" applyAlignment="1" applyProtection="1">
      <alignment horizontal="left" vertical="center"/>
      <protection locked="0"/>
    </xf>
    <xf numFmtId="15" fontId="9" fillId="0" borderId="0" xfId="1" applyNumberFormat="1" applyFont="1" applyFill="1" applyBorder="1" applyAlignment="1" applyProtection="1">
      <alignment horizontal="center"/>
    </xf>
    <xf numFmtId="0" fontId="11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4" xfId="0" quotePrefix="1" applyFont="1" applyBorder="1" applyAlignment="1" applyProtection="1">
      <alignment horizontal="center" vertical="center"/>
    </xf>
    <xf numFmtId="0" fontId="5" fillId="0" borderId="5" xfId="0" quotePrefix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6" xfId="1" applyFont="1" applyBorder="1" applyProtection="1"/>
    <xf numFmtId="43" fontId="4" fillId="0" borderId="1" xfId="1" applyFont="1" applyBorder="1" applyProtection="1"/>
    <xf numFmtId="2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</xf>
    <xf numFmtId="165" fontId="16" fillId="0" borderId="1" xfId="1" applyNumberFormat="1" applyFont="1" applyBorder="1" applyAlignment="1" applyProtection="1">
      <alignment horizontal="center"/>
    </xf>
    <xf numFmtId="0" fontId="16" fillId="0" borderId="7" xfId="0" applyFont="1" applyBorder="1" applyAlignment="1" applyProtection="1">
      <alignment horizontal="center"/>
    </xf>
    <xf numFmtId="0" fontId="16" fillId="0" borderId="7" xfId="0" applyFont="1" applyBorder="1" applyAlignment="1" applyProtection="1">
      <alignment horizontal="left"/>
    </xf>
    <xf numFmtId="2" fontId="16" fillId="0" borderId="1" xfId="1" applyNumberFormat="1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fill"/>
    </xf>
    <xf numFmtId="37" fontId="4" fillId="0" borderId="8" xfId="0" applyNumberFormat="1" applyFont="1" applyBorder="1" applyAlignment="1" applyProtection="1">
      <alignment horizontal="fill"/>
    </xf>
    <xf numFmtId="37" fontId="5" fillId="0" borderId="8" xfId="0" applyNumberFormat="1" applyFont="1" applyBorder="1" applyAlignment="1" applyProtection="1">
      <alignment horizontal="fill"/>
    </xf>
    <xf numFmtId="166" fontId="4" fillId="0" borderId="8" xfId="2" applyNumberFormat="1" applyFont="1" applyBorder="1" applyProtection="1"/>
    <xf numFmtId="43" fontId="4" fillId="0" borderId="8" xfId="1" applyFont="1" applyBorder="1" applyProtection="1"/>
    <xf numFmtId="0" fontId="19" fillId="0" borderId="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/>
    </xf>
    <xf numFmtId="0" fontId="4" fillId="0" borderId="9" xfId="0" applyFont="1" applyBorder="1" applyProtection="1"/>
    <xf numFmtId="0" fontId="5" fillId="0" borderId="9" xfId="0" applyFont="1" applyBorder="1" applyProtection="1"/>
    <xf numFmtId="43" fontId="20" fillId="0" borderId="9" xfId="1" quotePrefix="1" applyFont="1" applyBorder="1" applyAlignment="1" applyProtection="1">
      <alignment horizontal="right" vertical="center"/>
    </xf>
    <xf numFmtId="43" fontId="20" fillId="0" borderId="3" xfId="1" applyFont="1" applyBorder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5" fillId="0" borderId="0" xfId="0" applyFont="1" applyBorder="1" applyProtection="1"/>
    <xf numFmtId="43" fontId="3" fillId="0" borderId="0" xfId="1" quotePrefix="1" applyFont="1" applyBorder="1" applyAlignment="1" applyProtection="1">
      <alignment horizontal="right" vertical="center"/>
    </xf>
    <xf numFmtId="43" fontId="4" fillId="0" borderId="0" xfId="1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center"/>
    </xf>
    <xf numFmtId="0" fontId="19" fillId="0" borderId="8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8" xfId="0" applyFont="1" applyBorder="1" applyProtection="1"/>
    <xf numFmtId="0" fontId="5" fillId="0" borderId="8" xfId="0" applyFont="1" applyBorder="1" applyProtection="1"/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10" fillId="3" borderId="2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21" fillId="0" borderId="1" xfId="0" applyFont="1" applyBorder="1" applyAlignment="1" applyProtection="1">
      <alignment horizontal="center" vertical="center"/>
    </xf>
    <xf numFmtId="43" fontId="23" fillId="0" borderId="1" xfId="1" applyFont="1" applyBorder="1" applyProtection="1"/>
    <xf numFmtId="0" fontId="17" fillId="0" borderId="6" xfId="0" applyFont="1" applyBorder="1" applyAlignment="1" applyProtection="1">
      <alignment horizontal="left" vertical="center"/>
    </xf>
    <xf numFmtId="0" fontId="18" fillId="0" borderId="11" xfId="0" applyFont="1" applyBorder="1" applyAlignment="1" applyProtection="1">
      <alignment horizontal="left"/>
    </xf>
    <xf numFmtId="0" fontId="18" fillId="0" borderId="12" xfId="0" applyFont="1" applyBorder="1" applyAlignment="1" applyProtection="1">
      <alignment horizontal="left"/>
    </xf>
    <xf numFmtId="165" fontId="16" fillId="0" borderId="6" xfId="1" applyNumberFormat="1" applyFont="1" applyBorder="1" applyAlignment="1" applyProtection="1">
      <alignment horizontal="center"/>
    </xf>
    <xf numFmtId="165" fontId="5" fillId="0" borderId="6" xfId="1" applyNumberFormat="1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 vertical="center"/>
    </xf>
    <xf numFmtId="49" fontId="12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center" vertical="center"/>
    </xf>
    <xf numFmtId="2" fontId="13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22" fillId="4" borderId="10" xfId="0" applyNumberFormat="1" applyFont="1" applyFill="1" applyBorder="1" applyAlignment="1">
      <alignment horizontal="center"/>
    </xf>
    <xf numFmtId="43" fontId="23" fillId="0" borderId="10" xfId="1" applyFont="1" applyBorder="1" applyProtection="1"/>
    <xf numFmtId="49" fontId="12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2" fontId="22" fillId="4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2" fontId="22" fillId="5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/>
    </xf>
    <xf numFmtId="43" fontId="23" fillId="5" borderId="1" xfId="1" applyFont="1" applyFill="1" applyBorder="1" applyProtection="1"/>
    <xf numFmtId="0" fontId="2" fillId="5" borderId="0" xfId="0" applyFont="1" applyFill="1" applyAlignment="1" applyProtection="1">
      <alignment horizontal="center"/>
    </xf>
    <xf numFmtId="2" fontId="13" fillId="5" borderId="1" xfId="0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="110" zoomScaleNormal="110" workbookViewId="0">
      <selection activeCell="E15" sqref="E15"/>
    </sheetView>
  </sheetViews>
  <sheetFormatPr baseColWidth="10" defaultRowHeight="15"/>
  <cols>
    <col min="1" max="1" width="8.140625" customWidth="1"/>
    <col min="2" max="2" width="7.42578125" customWidth="1"/>
    <col min="3" max="3" width="52.28515625" customWidth="1"/>
    <col min="4" max="4" width="6.5703125" bestFit="1" customWidth="1"/>
    <col min="5" max="5" width="6.7109375" customWidth="1"/>
    <col min="6" max="6" width="8.7109375" customWidth="1"/>
  </cols>
  <sheetData>
    <row r="1" spans="1:7">
      <c r="A1" s="1" t="s">
        <v>0</v>
      </c>
      <c r="B1" s="2"/>
      <c r="C1" s="3"/>
      <c r="D1" s="4"/>
      <c r="E1" s="5"/>
      <c r="F1" s="4"/>
      <c r="G1" s="4"/>
    </row>
    <row r="2" spans="1:7">
      <c r="A2" s="6"/>
      <c r="B2" s="7"/>
      <c r="C2" s="8"/>
      <c r="D2" s="4"/>
      <c r="E2" s="5"/>
      <c r="F2" s="9"/>
      <c r="G2" s="10"/>
    </row>
    <row r="3" spans="1:7" ht="15.75">
      <c r="A3" s="63" t="s">
        <v>31</v>
      </c>
      <c r="B3" s="63"/>
      <c r="C3" s="63"/>
      <c r="D3" s="63"/>
      <c r="E3" s="63"/>
      <c r="F3" s="63"/>
      <c r="G3" s="63"/>
    </row>
    <row r="4" spans="1:7">
      <c r="A4" s="11"/>
      <c r="B4" s="9"/>
      <c r="C4" s="4"/>
      <c r="D4" s="4"/>
      <c r="E4" s="5"/>
      <c r="F4" s="4"/>
      <c r="G4" s="4"/>
    </row>
    <row r="5" spans="1:7">
      <c r="A5" s="62" t="s">
        <v>1</v>
      </c>
      <c r="B5" s="12"/>
      <c r="C5" s="13"/>
      <c r="D5" s="4"/>
      <c r="E5" s="5"/>
      <c r="F5" s="4" t="s">
        <v>2</v>
      </c>
      <c r="G5" s="14">
        <f ca="1">TODAY()</f>
        <v>43500</v>
      </c>
    </row>
    <row r="6" spans="1:7">
      <c r="A6" s="62" t="s">
        <v>3</v>
      </c>
      <c r="B6" s="12"/>
      <c r="C6" s="13"/>
      <c r="D6" s="4"/>
      <c r="E6" s="5"/>
      <c r="F6" s="64"/>
      <c r="G6" s="64"/>
    </row>
    <row r="7" spans="1:7" ht="18.75">
      <c r="A7" s="62" t="s">
        <v>4</v>
      </c>
      <c r="B7" s="12"/>
      <c r="C7" s="13"/>
      <c r="D7" s="4" t="s">
        <v>5</v>
      </c>
      <c r="E7" s="5"/>
      <c r="F7" s="65" t="s">
        <v>52</v>
      </c>
      <c r="G7" s="66"/>
    </row>
    <row r="8" spans="1:7">
      <c r="A8" s="11"/>
      <c r="B8" s="94"/>
      <c r="C8" s="15" t="s">
        <v>6</v>
      </c>
      <c r="D8" s="4"/>
      <c r="E8" s="5"/>
      <c r="F8" s="16"/>
      <c r="G8" s="16"/>
    </row>
    <row r="9" spans="1:7" ht="15.75" thickBot="1">
      <c r="A9" s="17" t="s">
        <v>7</v>
      </c>
      <c r="B9" s="18" t="s">
        <v>8</v>
      </c>
      <c r="C9" s="19" t="s">
        <v>9</v>
      </c>
      <c r="D9" s="20" t="s">
        <v>10</v>
      </c>
      <c r="E9" s="20" t="s">
        <v>32</v>
      </c>
      <c r="F9" s="20" t="s">
        <v>33</v>
      </c>
      <c r="G9" s="20" t="s">
        <v>11</v>
      </c>
    </row>
    <row r="10" spans="1:7" ht="15" customHeight="1" thickTop="1">
      <c r="A10" s="75">
        <v>1</v>
      </c>
      <c r="B10" s="76" t="s">
        <v>53</v>
      </c>
      <c r="C10" s="77" t="s">
        <v>65</v>
      </c>
      <c r="D10" s="78" t="s">
        <v>12</v>
      </c>
      <c r="E10" s="79"/>
      <c r="F10" s="80">
        <v>30</v>
      </c>
      <c r="G10" s="81">
        <f t="shared" ref="G10:G38" si="0">+F10*E10</f>
        <v>0</v>
      </c>
    </row>
    <row r="11" spans="1:7" ht="15" customHeight="1">
      <c r="A11" s="68">
        <v>2</v>
      </c>
      <c r="B11" s="82" t="s">
        <v>54</v>
      </c>
      <c r="C11" s="83" t="s">
        <v>66</v>
      </c>
      <c r="D11" s="21" t="s">
        <v>12</v>
      </c>
      <c r="E11" s="22"/>
      <c r="F11" s="84">
        <v>2.6</v>
      </c>
      <c r="G11" s="69">
        <f t="shared" si="0"/>
        <v>0</v>
      </c>
    </row>
    <row r="12" spans="1:7" ht="15" customHeight="1">
      <c r="A12" s="68">
        <v>3</v>
      </c>
      <c r="B12" s="82" t="s">
        <v>45</v>
      </c>
      <c r="C12" s="83" t="s">
        <v>49</v>
      </c>
      <c r="D12" s="21" t="s">
        <v>12</v>
      </c>
      <c r="E12" s="22"/>
      <c r="F12" s="84">
        <v>2.6</v>
      </c>
      <c r="G12" s="69">
        <f t="shared" si="0"/>
        <v>0</v>
      </c>
    </row>
    <row r="13" spans="1:7" ht="15" customHeight="1">
      <c r="A13" s="68">
        <v>4</v>
      </c>
      <c r="B13" s="82" t="s">
        <v>13</v>
      </c>
      <c r="C13" s="83" t="s">
        <v>14</v>
      </c>
      <c r="D13" s="21" t="s">
        <v>12</v>
      </c>
      <c r="E13" s="25"/>
      <c r="F13" s="84">
        <v>1.3</v>
      </c>
      <c r="G13" s="69">
        <f t="shared" si="0"/>
        <v>0</v>
      </c>
    </row>
    <row r="14" spans="1:7" ht="15" customHeight="1">
      <c r="A14" s="68">
        <v>5</v>
      </c>
      <c r="B14" s="82" t="s">
        <v>55</v>
      </c>
      <c r="C14" s="83" t="s">
        <v>67</v>
      </c>
      <c r="D14" s="26" t="s">
        <v>12</v>
      </c>
      <c r="E14" s="22"/>
      <c r="F14" s="84">
        <v>25.4</v>
      </c>
      <c r="G14" s="69">
        <f t="shared" si="0"/>
        <v>0</v>
      </c>
    </row>
    <row r="15" spans="1:7" ht="15" customHeight="1">
      <c r="A15" s="68">
        <v>6</v>
      </c>
      <c r="B15" s="85" t="s">
        <v>56</v>
      </c>
      <c r="C15" s="86" t="s">
        <v>68</v>
      </c>
      <c r="D15" s="92" t="s">
        <v>12</v>
      </c>
      <c r="E15" s="95"/>
      <c r="F15" s="87">
        <v>3.3</v>
      </c>
      <c r="G15" s="93">
        <f t="shared" si="0"/>
        <v>0</v>
      </c>
    </row>
    <row r="16" spans="1:7" ht="25.5" customHeight="1">
      <c r="A16" s="68">
        <v>7</v>
      </c>
      <c r="B16" s="82" t="s">
        <v>46</v>
      </c>
      <c r="C16" s="88" t="s">
        <v>69</v>
      </c>
      <c r="D16" s="21" t="s">
        <v>12</v>
      </c>
      <c r="E16" s="22"/>
      <c r="F16" s="84">
        <v>6.8</v>
      </c>
      <c r="G16" s="69">
        <f t="shared" si="0"/>
        <v>0</v>
      </c>
    </row>
    <row r="17" spans="1:7" ht="15" customHeight="1">
      <c r="A17" s="68">
        <v>8</v>
      </c>
      <c r="B17" s="82" t="s">
        <v>57</v>
      </c>
      <c r="C17" s="88" t="s">
        <v>70</v>
      </c>
      <c r="D17" s="21" t="s">
        <v>12</v>
      </c>
      <c r="E17" s="27"/>
      <c r="F17" s="84">
        <v>6.8</v>
      </c>
      <c r="G17" s="69">
        <f t="shared" si="0"/>
        <v>0</v>
      </c>
    </row>
    <row r="18" spans="1:7" ht="15" customHeight="1">
      <c r="A18" s="68">
        <v>9</v>
      </c>
      <c r="B18" s="82" t="s">
        <v>47</v>
      </c>
      <c r="C18" s="88" t="s">
        <v>50</v>
      </c>
      <c r="D18" s="21" t="s">
        <v>12</v>
      </c>
      <c r="E18" s="22"/>
      <c r="F18" s="84">
        <v>15</v>
      </c>
      <c r="G18" s="69">
        <f t="shared" si="0"/>
        <v>0</v>
      </c>
    </row>
    <row r="19" spans="1:7" ht="15" customHeight="1">
      <c r="A19" s="68">
        <v>10</v>
      </c>
      <c r="B19" s="82" t="s">
        <v>15</v>
      </c>
      <c r="C19" s="88" t="s">
        <v>71</v>
      </c>
      <c r="D19" s="28" t="s">
        <v>12</v>
      </c>
      <c r="E19" s="29"/>
      <c r="F19" s="84">
        <v>4.5999999999999996</v>
      </c>
      <c r="G19" s="69">
        <f t="shared" si="0"/>
        <v>0</v>
      </c>
    </row>
    <row r="20" spans="1:7" ht="27" customHeight="1">
      <c r="A20" s="68">
        <v>11</v>
      </c>
      <c r="B20" s="82" t="s">
        <v>15</v>
      </c>
      <c r="C20" s="88" t="s">
        <v>72</v>
      </c>
      <c r="D20" s="21" t="s">
        <v>12</v>
      </c>
      <c r="E20" s="22"/>
      <c r="F20" s="84">
        <v>4.5999999999999996</v>
      </c>
      <c r="G20" s="69">
        <f t="shared" si="0"/>
        <v>0</v>
      </c>
    </row>
    <row r="21" spans="1:7" ht="15" customHeight="1">
      <c r="A21" s="68">
        <v>12</v>
      </c>
      <c r="B21" s="82" t="s">
        <v>15</v>
      </c>
      <c r="C21" s="88" t="s">
        <v>16</v>
      </c>
      <c r="D21" s="21" t="s">
        <v>12</v>
      </c>
      <c r="E21" s="22"/>
      <c r="F21" s="84">
        <v>4.5999999999999996</v>
      </c>
      <c r="G21" s="69">
        <f t="shared" si="0"/>
        <v>0</v>
      </c>
    </row>
    <row r="22" spans="1:7" ht="15" customHeight="1">
      <c r="A22" s="68">
        <v>13</v>
      </c>
      <c r="B22" s="82" t="s">
        <v>15</v>
      </c>
      <c r="C22" s="88" t="s">
        <v>40</v>
      </c>
      <c r="D22" s="21" t="s">
        <v>12</v>
      </c>
      <c r="E22" s="22"/>
      <c r="F22" s="84">
        <v>4.5999999999999996</v>
      </c>
      <c r="G22" s="69">
        <f t="shared" si="0"/>
        <v>0</v>
      </c>
    </row>
    <row r="23" spans="1:7" ht="15" customHeight="1">
      <c r="A23" s="68">
        <v>14</v>
      </c>
      <c r="B23" s="82" t="s">
        <v>15</v>
      </c>
      <c r="C23" s="88" t="s">
        <v>44</v>
      </c>
      <c r="D23" s="21" t="s">
        <v>12</v>
      </c>
      <c r="E23" s="22"/>
      <c r="F23" s="84">
        <v>4.5999999999999996</v>
      </c>
      <c r="G23" s="69">
        <f t="shared" si="0"/>
        <v>0</v>
      </c>
    </row>
    <row r="24" spans="1:7" ht="15" customHeight="1">
      <c r="A24" s="68">
        <v>15</v>
      </c>
      <c r="B24" s="82" t="s">
        <v>15</v>
      </c>
      <c r="C24" s="88" t="s">
        <v>17</v>
      </c>
      <c r="D24" s="21" t="s">
        <v>12</v>
      </c>
      <c r="E24" s="22"/>
      <c r="F24" s="84">
        <v>4.5999999999999996</v>
      </c>
      <c r="G24" s="69">
        <f t="shared" si="0"/>
        <v>0</v>
      </c>
    </row>
    <row r="25" spans="1:7" ht="26.25" customHeight="1">
      <c r="A25" s="68">
        <v>16</v>
      </c>
      <c r="B25" s="82" t="s">
        <v>15</v>
      </c>
      <c r="C25" s="88" t="s">
        <v>73</v>
      </c>
      <c r="D25" s="21" t="s">
        <v>12</v>
      </c>
      <c r="E25" s="22"/>
      <c r="F25" s="84">
        <v>4.5999999999999996</v>
      </c>
      <c r="G25" s="69">
        <f t="shared" si="0"/>
        <v>0</v>
      </c>
    </row>
    <row r="26" spans="1:7" ht="30" customHeight="1">
      <c r="A26" s="68">
        <v>17</v>
      </c>
      <c r="B26" s="82" t="s">
        <v>58</v>
      </c>
      <c r="C26" s="89" t="s">
        <v>74</v>
      </c>
      <c r="D26" s="21" t="s">
        <v>12</v>
      </c>
      <c r="E26" s="22"/>
      <c r="F26" s="84">
        <v>5</v>
      </c>
      <c r="G26" s="69">
        <f t="shared" si="0"/>
        <v>0</v>
      </c>
    </row>
    <row r="27" spans="1:7" ht="15" customHeight="1">
      <c r="A27" s="68">
        <v>18</v>
      </c>
      <c r="B27" s="82" t="s">
        <v>37</v>
      </c>
      <c r="C27" s="83" t="s">
        <v>41</v>
      </c>
      <c r="D27" s="21" t="s">
        <v>12</v>
      </c>
      <c r="E27" s="22"/>
      <c r="F27" s="84">
        <v>9.1</v>
      </c>
      <c r="G27" s="69">
        <f t="shared" si="0"/>
        <v>0</v>
      </c>
    </row>
    <row r="28" spans="1:7" ht="15" customHeight="1">
      <c r="A28" s="68">
        <v>19</v>
      </c>
      <c r="B28" s="82" t="s">
        <v>59</v>
      </c>
      <c r="C28" s="83" t="s">
        <v>75</v>
      </c>
      <c r="D28" s="21" t="s">
        <v>12</v>
      </c>
      <c r="E28" s="22"/>
      <c r="F28" s="84">
        <v>1</v>
      </c>
      <c r="G28" s="69">
        <f t="shared" si="0"/>
        <v>0</v>
      </c>
    </row>
    <row r="29" spans="1:7" ht="15" customHeight="1">
      <c r="A29" s="68">
        <v>20</v>
      </c>
      <c r="B29" s="82" t="s">
        <v>60</v>
      </c>
      <c r="C29" s="83" t="s">
        <v>76</v>
      </c>
      <c r="D29" s="21" t="s">
        <v>12</v>
      </c>
      <c r="E29" s="22"/>
      <c r="F29" s="84">
        <v>3</v>
      </c>
      <c r="G29" s="69">
        <f t="shared" si="0"/>
        <v>0</v>
      </c>
    </row>
    <row r="30" spans="1:7" ht="15" customHeight="1">
      <c r="A30" s="68">
        <v>21</v>
      </c>
      <c r="B30" s="82" t="s">
        <v>61</v>
      </c>
      <c r="C30" s="83" t="s">
        <v>77</v>
      </c>
      <c r="D30" s="21" t="s">
        <v>12</v>
      </c>
      <c r="E30" s="22"/>
      <c r="F30" s="84">
        <v>2.1</v>
      </c>
      <c r="G30" s="69">
        <f t="shared" si="0"/>
        <v>0</v>
      </c>
    </row>
    <row r="31" spans="1:7" ht="15" customHeight="1">
      <c r="A31" s="68">
        <v>22</v>
      </c>
      <c r="B31" s="90" t="s">
        <v>48</v>
      </c>
      <c r="C31" s="91" t="s">
        <v>51</v>
      </c>
      <c r="D31" s="26" t="s">
        <v>12</v>
      </c>
      <c r="E31" s="22"/>
      <c r="F31" s="84">
        <v>16.399999999999999</v>
      </c>
      <c r="G31" s="69">
        <f t="shared" si="0"/>
        <v>0</v>
      </c>
    </row>
    <row r="32" spans="1:7" ht="15" customHeight="1">
      <c r="A32" s="68">
        <v>23</v>
      </c>
      <c r="B32" s="90" t="s">
        <v>18</v>
      </c>
      <c r="C32" s="83" t="s">
        <v>78</v>
      </c>
      <c r="D32" s="26" t="s">
        <v>12</v>
      </c>
      <c r="E32" s="22"/>
      <c r="F32" s="84">
        <v>4</v>
      </c>
      <c r="G32" s="69">
        <f t="shared" si="0"/>
        <v>0</v>
      </c>
    </row>
    <row r="33" spans="1:7" ht="15" customHeight="1">
      <c r="A33" s="68">
        <v>24</v>
      </c>
      <c r="B33" s="90" t="s">
        <v>38</v>
      </c>
      <c r="C33" s="83" t="s">
        <v>42</v>
      </c>
      <c r="D33" s="26" t="s">
        <v>12</v>
      </c>
      <c r="E33" s="22"/>
      <c r="F33" s="84">
        <v>0.5</v>
      </c>
      <c r="G33" s="69">
        <f t="shared" si="0"/>
        <v>0</v>
      </c>
    </row>
    <row r="34" spans="1:7" ht="15" customHeight="1">
      <c r="A34" s="68">
        <v>25</v>
      </c>
      <c r="B34" s="90" t="s">
        <v>62</v>
      </c>
      <c r="C34" s="83" t="s">
        <v>79</v>
      </c>
      <c r="D34" s="26" t="s">
        <v>12</v>
      </c>
      <c r="E34" s="22"/>
      <c r="F34" s="84">
        <v>0.8</v>
      </c>
      <c r="G34" s="69">
        <f t="shared" si="0"/>
        <v>0</v>
      </c>
    </row>
    <row r="35" spans="1:7" ht="15" customHeight="1">
      <c r="A35" s="68">
        <v>26</v>
      </c>
      <c r="B35" s="82" t="s">
        <v>63</v>
      </c>
      <c r="C35" s="83" t="s">
        <v>80</v>
      </c>
      <c r="D35" s="26" t="s">
        <v>12</v>
      </c>
      <c r="E35" s="22"/>
      <c r="F35" s="84">
        <v>3</v>
      </c>
      <c r="G35" s="69">
        <f t="shared" si="0"/>
        <v>0</v>
      </c>
    </row>
    <row r="36" spans="1:7" ht="15" customHeight="1">
      <c r="A36" s="68">
        <v>27</v>
      </c>
      <c r="B36" s="82" t="s">
        <v>64</v>
      </c>
      <c r="C36" s="88" t="s">
        <v>81</v>
      </c>
      <c r="D36" s="26" t="s">
        <v>12</v>
      </c>
      <c r="E36" s="22"/>
      <c r="F36" s="84">
        <v>6.5</v>
      </c>
      <c r="G36" s="69">
        <f t="shared" si="0"/>
        <v>0</v>
      </c>
    </row>
    <row r="37" spans="1:7" ht="15" customHeight="1">
      <c r="A37" s="68">
        <v>28</v>
      </c>
      <c r="B37" s="82" t="s">
        <v>39</v>
      </c>
      <c r="C37" s="83" t="s">
        <v>43</v>
      </c>
      <c r="D37" s="26" t="s">
        <v>12</v>
      </c>
      <c r="E37" s="22"/>
      <c r="F37" s="84">
        <v>4.4000000000000004</v>
      </c>
      <c r="G37" s="69">
        <f t="shared" si="0"/>
        <v>0</v>
      </c>
    </row>
    <row r="38" spans="1:7" ht="15" customHeight="1">
      <c r="A38" s="68">
        <v>29</v>
      </c>
      <c r="B38" s="82" t="s">
        <v>34</v>
      </c>
      <c r="C38" s="88" t="s">
        <v>35</v>
      </c>
      <c r="D38" s="26" t="s">
        <v>12</v>
      </c>
      <c r="E38" s="22"/>
      <c r="F38" s="84">
        <v>5</v>
      </c>
      <c r="G38" s="69">
        <f t="shared" si="0"/>
        <v>0</v>
      </c>
    </row>
    <row r="39" spans="1:7" ht="15" customHeight="1">
      <c r="A39" s="70"/>
      <c r="B39" s="71" t="s">
        <v>19</v>
      </c>
      <c r="C39" s="72"/>
      <c r="D39" s="73"/>
      <c r="E39" s="74"/>
      <c r="F39" s="73"/>
      <c r="G39" s="23"/>
    </row>
    <row r="40" spans="1:7" ht="15" customHeight="1">
      <c r="A40" s="30">
        <v>1</v>
      </c>
      <c r="B40" s="32" t="s">
        <v>20</v>
      </c>
      <c r="C40" s="33" t="s">
        <v>36</v>
      </c>
      <c r="D40" s="31" t="s">
        <v>12</v>
      </c>
      <c r="E40" s="22"/>
      <c r="F40" s="34">
        <v>1.5</v>
      </c>
      <c r="G40" s="24">
        <f>+F40*E40</f>
        <v>0</v>
      </c>
    </row>
    <row r="41" spans="1:7" ht="15" customHeight="1">
      <c r="A41" s="30">
        <f>+A40+1</f>
        <v>2</v>
      </c>
      <c r="B41" s="32" t="s">
        <v>21</v>
      </c>
      <c r="C41" s="33" t="s">
        <v>22</v>
      </c>
      <c r="D41" s="31" t="s">
        <v>12</v>
      </c>
      <c r="E41" s="22"/>
      <c r="F41" s="34">
        <v>4.5</v>
      </c>
      <c r="G41" s="24">
        <f>+F41*E41</f>
        <v>0</v>
      </c>
    </row>
    <row r="42" spans="1:7" ht="15" customHeight="1">
      <c r="A42" s="30">
        <f>+A41+1</f>
        <v>3</v>
      </c>
      <c r="B42" s="32" t="s">
        <v>23</v>
      </c>
      <c r="C42" s="33" t="s">
        <v>24</v>
      </c>
      <c r="D42" s="31" t="s">
        <v>12</v>
      </c>
      <c r="E42" s="22"/>
      <c r="F42" s="34">
        <v>8.9</v>
      </c>
      <c r="G42" s="24">
        <f>+F42*E42</f>
        <v>0</v>
      </c>
    </row>
    <row r="43" spans="1:7">
      <c r="A43" s="35"/>
      <c r="B43" s="36"/>
      <c r="C43" s="37"/>
      <c r="D43" s="38"/>
      <c r="E43" s="39"/>
      <c r="F43" s="40"/>
      <c r="G43" s="41"/>
    </row>
    <row r="44" spans="1:7">
      <c r="A44" s="42"/>
      <c r="B44" s="43"/>
      <c r="C44" s="44"/>
      <c r="D44" s="44"/>
      <c r="E44" s="45"/>
      <c r="F44" s="46" t="s">
        <v>25</v>
      </c>
      <c r="G44" s="47">
        <f>SUM(G10:G43)</f>
        <v>0</v>
      </c>
    </row>
    <row r="45" spans="1:7">
      <c r="A45" s="48"/>
      <c r="B45" s="49"/>
      <c r="C45" s="4"/>
      <c r="D45" s="50"/>
      <c r="E45" s="51"/>
      <c r="F45" s="52"/>
      <c r="G45" s="53"/>
    </row>
    <row r="46" spans="1:7">
      <c r="A46" s="54" t="s">
        <v>26</v>
      </c>
      <c r="B46" s="55"/>
      <c r="C46" s="55"/>
      <c r="D46" s="4"/>
      <c r="E46" s="5"/>
      <c r="F46" s="4"/>
      <c r="G46" s="4"/>
    </row>
    <row r="47" spans="1:7">
      <c r="A47" s="54" t="s">
        <v>27</v>
      </c>
      <c r="B47" s="55"/>
      <c r="C47" s="55"/>
      <c r="D47" s="4"/>
      <c r="E47" s="5"/>
      <c r="F47" s="4"/>
      <c r="G47" s="4"/>
    </row>
    <row r="48" spans="1:7">
      <c r="A48" s="56"/>
      <c r="B48" s="55"/>
      <c r="C48" s="55"/>
      <c r="D48" s="4"/>
      <c r="E48" s="5"/>
      <c r="F48" s="4"/>
      <c r="G48" s="4"/>
    </row>
    <row r="49" spans="1:7">
      <c r="A49" s="57" t="s">
        <v>28</v>
      </c>
      <c r="B49" s="58"/>
      <c r="C49" s="59"/>
      <c r="D49" s="60"/>
      <c r="E49" s="61"/>
      <c r="F49" s="60"/>
      <c r="G49" s="4"/>
    </row>
    <row r="50" spans="1:7">
      <c r="A50" s="56" t="s">
        <v>29</v>
      </c>
      <c r="B50" s="55"/>
      <c r="C50" s="55"/>
      <c r="D50" s="4"/>
      <c r="E50" s="5"/>
      <c r="F50" s="4"/>
      <c r="G50" s="4"/>
    </row>
    <row r="51" spans="1:7">
      <c r="A51" s="67" t="s">
        <v>30</v>
      </c>
      <c r="B51" s="67"/>
      <c r="C51" s="67"/>
      <c r="D51" s="4"/>
      <c r="E51" s="5"/>
      <c r="F51" s="4"/>
      <c r="G51" s="4"/>
    </row>
  </sheetData>
  <sheetProtection password="F2C4" sheet="1" objects="1" scenarios="1"/>
  <mergeCells count="5">
    <mergeCell ref="A3:G3"/>
    <mergeCell ref="F6:G6"/>
    <mergeCell ref="F7:G7"/>
    <mergeCell ref="B39:C39"/>
    <mergeCell ref="A51:C51"/>
  </mergeCells>
  <dataValidations count="1">
    <dataValidation allowBlank="1" sqref="C13"/>
  </dataValidations>
  <pageMargins left="0.31496062992125984" right="0.19685039370078741" top="0.35433070866141736" bottom="0.47244094488188981" header="0.27559055118110237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Borda León</dc:creator>
  <cp:lastModifiedBy>Wilfredo Chacón Rengifo</cp:lastModifiedBy>
  <cp:lastPrinted>2019-02-01T19:19:19Z</cp:lastPrinted>
  <dcterms:created xsi:type="dcterms:W3CDTF">2019-02-01T00:33:57Z</dcterms:created>
  <dcterms:modified xsi:type="dcterms:W3CDTF">2019-02-04T20:24:31Z</dcterms:modified>
</cp:coreProperties>
</file>